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<sst xmlns="http://schemas.openxmlformats.org/spreadsheetml/2006/main" count="115" uniqueCount="110">
  <si>
    <t/>
  </si>
  <si>
    <t>ASSETS</t>
  </si>
  <si>
    <t>A- CURRENT ASSETS</t>
  </si>
  <si>
    <t>1. Investment in subsidiaries</t>
  </si>
  <si>
    <t>1. Tangible fixed assets</t>
  </si>
  <si>
    <t>TOTAL ASSETS</t>
  </si>
  <si>
    <t>RESOURCES</t>
  </si>
  <si>
    <t>TOTAL RESOURCES</t>
  </si>
  <si>
    <t>Off-Balance Sheet</t>
  </si>
  <si>
    <t>1. Assets hired</t>
  </si>
  <si>
    <t>2. Goods keep on behalf of the Others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</si>
  <si>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</si>
  <si>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</si>
  <si>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</si>
  <si>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</si>
  <si>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</si>
  <si>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3. Intangible fixed assets</t>
  </si>
  <si>
    <t>CT_EN</t>
  </si>
  <si>
    <t xml:space="preserve"> II. INCOME STATEMENT </t>
  </si>
  <si>
    <t>This Year</t>
  </si>
  <si>
    <t>Last Year</t>
  </si>
  <si>
    <t xml:space="preserve">I. Cash and precious metals
</t>
  </si>
  <si>
    <t xml:space="preserve">II.  Balances with the State Bank of Vietnam
</t>
  </si>
  <si>
    <t xml:space="preserve">IV. Placements with and loans to other credit institutions
</t>
  </si>
  <si>
    <t xml:space="preserve">1. Cash and gold deposits at other credit institutions
</t>
  </si>
  <si>
    <t xml:space="preserve">2. Loans to other credit istitutions
</t>
  </si>
  <si>
    <t xml:space="preserve">3. Provision for losses on loans to other credit institutions
</t>
  </si>
  <si>
    <t xml:space="preserve">V. Trading securities
</t>
  </si>
  <si>
    <t xml:space="preserve"> VI. Derivatives and other financial assets
</t>
  </si>
  <si>
    <t xml:space="preserve"> 1. Trading securities</t>
  </si>
  <si>
    <t>2. Provision for diminution in value of trading securities</t>
  </si>
  <si>
    <t>VII. Loans and advances to customers</t>
  </si>
  <si>
    <t>1. Loans and advances to customers</t>
  </si>
  <si>
    <t>2. Provision for losses on loans and advances to customers</t>
  </si>
  <si>
    <t xml:space="preserve"> VIII. Investment securities</t>
  </si>
  <si>
    <t xml:space="preserve"> 1. Available - for - sales securities</t>
  </si>
  <si>
    <t xml:space="preserve"> 2. Held - to - maturity securities</t>
  </si>
  <si>
    <t xml:space="preserve"> 3. Provision for diminution in value of investment securities</t>
  </si>
  <si>
    <t>IX. Investment in other entities and long-term investments</t>
  </si>
  <si>
    <t>2.  Investment in joint-ventures</t>
  </si>
  <si>
    <t>3. Investment in associate cmpanies</t>
  </si>
  <si>
    <t>4.Other long-term investment</t>
  </si>
  <si>
    <t>5. Provision for diminution in value of long-term investment</t>
  </si>
  <si>
    <t>X. Fixed assets</t>
  </si>
  <si>
    <t xml:space="preserve">   -Accumulated depreciation</t>
  </si>
  <si>
    <t xml:space="preserve">   - Cost</t>
  </si>
  <si>
    <t>2.  Leased assets</t>
  </si>
  <si>
    <t xml:space="preserve"> 4. Construction in progress expense</t>
  </si>
  <si>
    <t>XI. Investment properties</t>
  </si>
  <si>
    <t>`- Cost</t>
  </si>
  <si>
    <t>`- Accumulated amortization</t>
  </si>
  <si>
    <t>XII. Other assets</t>
  </si>
  <si>
    <t>1.  1. Receivables</t>
  </si>
  <si>
    <t>2. Interests and fee receivables</t>
  </si>
  <si>
    <t xml:space="preserve"> 3. Deferred income tax assets</t>
  </si>
  <si>
    <t>4. Other assets</t>
  </si>
  <si>
    <t>5. Provision for losses on other assets</t>
  </si>
  <si>
    <t xml:space="preserve"> I. Due to Government and borrowings from the State Bank of Vietnam</t>
  </si>
  <si>
    <t>II. Deposits and borrowings from other credit institutions</t>
  </si>
  <si>
    <t>1. Deposits form other credit institutions</t>
  </si>
  <si>
    <t>2. Borrowings form other credit institutions</t>
  </si>
  <si>
    <t>LIABILITIES AND SHAREHOLDERS' EQUITY</t>
  </si>
  <si>
    <t xml:space="preserve"> III. Depostis from customers</t>
  </si>
  <si>
    <t xml:space="preserve"> IV. Derivatives and other debts</t>
  </si>
  <si>
    <t xml:space="preserve"> V. Funds received from Government, international and other institutions</t>
  </si>
  <si>
    <t>VI. Certificate of deposits</t>
  </si>
  <si>
    <t xml:space="preserve"> VII. Other liabilities</t>
  </si>
  <si>
    <t>1. Intersest and fee payables</t>
  </si>
  <si>
    <t>2. Deferred income tax payables</t>
  </si>
  <si>
    <t xml:space="preserve"> 3. Other payables</t>
  </si>
  <si>
    <t xml:space="preserve"> 4. Other Provisions</t>
  </si>
  <si>
    <t xml:space="preserve"> VIII. Shareholders' equity</t>
  </si>
  <si>
    <t>1. Capital</t>
  </si>
  <si>
    <t>`- Paid-up capital</t>
  </si>
  <si>
    <t xml:space="preserve"> - Construction capital</t>
  </si>
  <si>
    <t xml:space="preserve"> - Share capital surplus</t>
  </si>
  <si>
    <t xml:space="preserve"> - Treasury stocks</t>
  </si>
  <si>
    <t xml:space="preserve"> - Prefered Stocks</t>
  </si>
  <si>
    <t xml:space="preserve"> - Other equity resources
</t>
  </si>
  <si>
    <t xml:space="preserve"> 2. Reserves</t>
  </si>
  <si>
    <t xml:space="preserve"> 3. Foreign exchange differences
</t>
  </si>
  <si>
    <t xml:space="preserve"> 4. Asset revaluation differences
</t>
  </si>
  <si>
    <t xml:space="preserve">5. Retained earning
</t>
  </si>
  <si>
    <t xml:space="preserve"> 6. Other funds and expenses
</t>
  </si>
  <si>
    <t xml:space="preserve"> IX. Benefits of minority shareholader</t>
  </si>
  <si>
    <t xml:space="preserve"> Interest and similar income
</t>
  </si>
  <si>
    <t xml:space="preserve"> Interest and similar expenses
</t>
  </si>
  <si>
    <t xml:space="preserve">Net interest income
</t>
  </si>
  <si>
    <t xml:space="preserve">  -Fee and commision expenses</t>
  </si>
  <si>
    <t xml:space="preserve">   - Fee and commission income
</t>
  </si>
  <si>
    <t xml:space="preserve">Net fee and commission income
</t>
  </si>
  <si>
    <t xml:space="preserve"> Net gain from dealing in foreign curriencies and gold
</t>
  </si>
  <si>
    <t xml:space="preserve"> Net gain from trading of trading securities
</t>
  </si>
  <si>
    <t xml:space="preserve">Net gain from disposal of investment securities
</t>
  </si>
  <si>
    <t xml:space="preserve">  - Other incomes</t>
  </si>
  <si>
    <t xml:space="preserve">  - Other expenses
</t>
  </si>
  <si>
    <t xml:space="preserve"> Net other income
</t>
  </si>
  <si>
    <t xml:space="preserve">Income from investment in other entities
</t>
  </si>
  <si>
    <t xml:space="preserve">  - General and administration expenses
</t>
  </si>
  <si>
    <t xml:space="preserve"> Operating profit before provision for credit losses
</t>
  </si>
  <si>
    <t xml:space="preserve"> Provision for credit losses
</t>
  </si>
  <si>
    <t xml:space="preserve">Profit before tax
</t>
  </si>
  <si>
    <t xml:space="preserve">  - Business income tax - current
</t>
  </si>
  <si>
    <t xml:space="preserve">  - Business income tax - deferred
</t>
  </si>
  <si>
    <t xml:space="preserve"> Business income tax
</t>
  </si>
  <si>
    <t xml:space="preserve"> Net profit after tax
</t>
  </si>
  <si>
    <t xml:space="preserve"> Benefits of minority shareholader
</t>
  </si>
  <si>
    <t xml:space="preserve">Profit after corporate income taxes
</t>
  </si>
  <si>
    <t>Unit: 1000000 VND</t>
  </si>
  <si>
    <t>General and administration expenses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</si>
</sst>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i/>
      <sz val="9"/>
      <name val="Arial"/>
      <family val="2"/>
    </font>
    <font>
      <b/>
      <sz val="11"/>
      <color indexed="6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8"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Alignment="1">
      <alignment/>
    </xf>
    <xf numFmtId="173" fontId="2" fillId="0" borderId="10" xfId="42" applyNumberFormat="1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173" fontId="1" fillId="0" borderId="12" xfId="42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173" fontId="2" fillId="0" borderId="12" xfId="42" applyNumberFormat="1" applyFont="1" applyBorder="1" applyAlignment="1">
      <alignment/>
    </xf>
    <xf numFmtId="173" fontId="1" fillId="0" borderId="12" xfId="42" applyNumberFormat="1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173" fontId="1" fillId="0" borderId="12" xfId="0" applyNumberFormat="1" applyFont="1" applyBorder="1" applyAlignment="1">
      <alignment/>
    </xf>
    <xf numFmtId="173" fontId="2" fillId="0" borderId="12" xfId="42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2" fillId="24" borderId="15" xfId="0" applyFont="1" applyFill="1" applyBorder="1" applyAlignment="1">
      <alignment wrapText="1"/>
    </xf>
    <xf numFmtId="0" fontId="2" fillId="24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wrapText="1"/>
    </xf>
    <xf numFmtId="0" fontId="1" fillId="0" borderId="15" xfId="0" applyFont="1" applyBorder="1" applyAlignment="1">
      <alignment/>
    </xf>
    <xf numFmtId="173" fontId="2" fillId="0" borderId="16" xfId="42" applyNumberFormat="1" applyFont="1" applyBorder="1" applyAlignment="1">
      <alignment/>
    </xf>
    <xf numFmtId="173" fontId="2" fillId="0" borderId="16" xfId="42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3" fontId="23" fillId="0" borderId="12" xfId="0" applyNumberFormat="1" applyFont="1" applyBorder="1" applyAlignment="1">
      <alignment/>
    </xf>
    <xf numFmtId="0" fontId="22" fillId="0" borderId="12" xfId="0" applyFont="1" applyBorder="1" applyAlignment="1">
      <alignment/>
    </xf>
    <xf numFmtId="173" fontId="1" fillId="0" borderId="17" xfId="42" applyNumberFormat="1" applyFont="1" applyBorder="1" applyAlignment="1">
      <alignment/>
    </xf>
    <xf numFmtId="0" fontId="25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5"/>
  <sheetViews>
    <sheetView tabSelected="1" zoomScale="120" zoomScaleNormal="120" zoomScalePageLayoutView="0" workbookViewId="0" topLeftCell="A1">
      <selection activeCell="A106" sqref="A106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2" spans="1:2" ht="19.5" customHeight="1">
      <c r="A2" s="44"/>
      <c r="B2" s="45"/>
    </row>
    <row r="4" spans="2:3" ht="12">
      <c r="B4" s="47" t="s">
        <v>108</v>
      </c>
      <c r="C4" s="47"/>
    </row>
    <row r="5" spans="1:3" ht="12">
      <c r="A5" s="7"/>
      <c r="B5" s="12" t="s">
        <v>14</v>
      </c>
      <c r="C5" s="12" t="s">
        <v>15</v>
      </c>
    </row>
    <row r="6" spans="1:3" ht="12">
      <c r="A6" s="16" t="s">
        <v>1</v>
      </c>
      <c r="B6" s="13" t="s">
        <v>0</v>
      </c>
      <c r="C6" s="13" t="s">
        <v>0</v>
      </c>
    </row>
    <row r="7" spans="1:3" ht="12">
      <c r="A7" s="16" t="s">
        <v>2</v>
      </c>
      <c r="B7" s="14"/>
      <c r="C7" s="14"/>
    </row>
    <row r="8" spans="1:3" ht="12">
      <c r="A8" s="16" t="s">
        <v>21</v>
      </c>
      <c r="B8" s="11">
        <v>2681</v>
      </c>
      <c r="C8">
        <v>11282</v>
      </c>
    </row>
    <row r="9" spans="1:3" ht="15">
      <c r="A9" s="16" t="s">
        <v>22</v>
      </c>
      <c r="B9" s="42">
        <v>180</v>
      </c>
      <c r="C9">
        <v>1024</v>
      </c>
    </row>
    <row r="10" spans="1:3" ht="12">
      <c r="A10" s="16" t="s">
        <v>23</v>
      </c>
      <c r="B10" s="11">
        <f>B11+B12</f>
        <v>2478657</v>
      </c>
      <c r="C10" s="11">
        <v>2815863</v>
      </c>
    </row>
    <row r="11" spans="1:3" ht="12">
      <c r="A11" s="17" t="s">
        <v>24</v>
      </c>
      <c r="B11" s="15">
        <v>637457</v>
      </c>
      <c r="C11" s="38">
        <v>1269683</v>
      </c>
    </row>
    <row r="12" spans="1:3" ht="12">
      <c r="A12" s="18" t="s">
        <v>25</v>
      </c>
      <c r="B12" s="15">
        <v>1841200</v>
      </c>
      <c r="C12" s="38">
        <v>1546180</v>
      </c>
    </row>
    <row r="13" spans="1:3" ht="12">
      <c r="A13" s="19" t="s">
        <v>26</v>
      </c>
      <c r="B13" s="10"/>
      <c r="C13" s="13"/>
    </row>
    <row r="14" spans="1:3" ht="12">
      <c r="A14" s="20" t="s">
        <v>27</v>
      </c>
      <c r="B14" s="11"/>
      <c r="C14" s="11"/>
    </row>
    <row r="15" spans="1:3" ht="12">
      <c r="A15" s="19" t="s">
        <v>29</v>
      </c>
      <c r="B15" s="10"/>
      <c r="C15" s="10"/>
    </row>
    <row r="16" spans="1:3" ht="12">
      <c r="A16" s="19" t="s">
        <v>30</v>
      </c>
      <c r="B16" s="10"/>
      <c r="C16" s="10"/>
    </row>
    <row r="17" spans="1:3" ht="12">
      <c r="A17" s="20" t="s">
        <v>28</v>
      </c>
      <c r="B17" s="11"/>
      <c r="C17" s="11"/>
    </row>
    <row r="18" spans="1:3" ht="12">
      <c r="A18" s="21" t="s">
        <v>31</v>
      </c>
      <c r="B18" s="11">
        <f>B19+B20</f>
        <v>9147981</v>
      </c>
      <c r="C18" s="11">
        <v>8656663</v>
      </c>
    </row>
    <row r="19" spans="1:3" ht="12">
      <c r="A19" s="22" t="s">
        <v>32</v>
      </c>
      <c r="B19" s="10">
        <v>9352709</v>
      </c>
      <c r="C19" s="38">
        <v>8849621</v>
      </c>
    </row>
    <row r="20" spans="1:3" ht="12">
      <c r="A20" s="23" t="s">
        <v>33</v>
      </c>
      <c r="B20" s="10">
        <v>-204728</v>
      </c>
      <c r="C20" s="38">
        <v>-192958</v>
      </c>
    </row>
    <row r="21" spans="1:3" ht="12">
      <c r="A21" s="24" t="s">
        <v>34</v>
      </c>
      <c r="B21" s="11">
        <f>B22+B23+B24</f>
        <v>6157380</v>
      </c>
      <c r="C21" s="11">
        <v>7054941</v>
      </c>
    </row>
    <row r="22" spans="1:3" ht="12">
      <c r="A22" s="25" t="s">
        <v>35</v>
      </c>
      <c r="B22" s="10">
        <v>6026783</v>
      </c>
      <c r="C22" s="38">
        <v>6907942</v>
      </c>
    </row>
    <row r="23" spans="1:3" ht="12">
      <c r="A23" s="26" t="s">
        <v>36</v>
      </c>
      <c r="B23" s="10">
        <v>400464</v>
      </c>
      <c r="C23" s="38">
        <v>400464</v>
      </c>
    </row>
    <row r="24" spans="1:3" ht="12">
      <c r="A24" s="25" t="s">
        <v>37</v>
      </c>
      <c r="B24" s="10">
        <v>-269867</v>
      </c>
      <c r="C24" s="38">
        <v>-253465</v>
      </c>
    </row>
    <row r="25" spans="1:3" ht="12">
      <c r="A25" s="20" t="s">
        <v>38</v>
      </c>
      <c r="B25" s="11">
        <f>B28+B29+B27+B26</f>
        <v>449557</v>
      </c>
      <c r="C25" s="11">
        <v>110952</v>
      </c>
    </row>
    <row r="26" spans="1:3" ht="12">
      <c r="A26" s="19" t="s">
        <v>3</v>
      </c>
      <c r="B26" s="13"/>
      <c r="C26" s="13"/>
    </row>
    <row r="27" spans="1:3" ht="12">
      <c r="A27" s="19" t="s">
        <v>39</v>
      </c>
      <c r="B27" s="13"/>
      <c r="C27" s="13"/>
    </row>
    <row r="28" spans="1:3" ht="12">
      <c r="A28" s="27" t="s">
        <v>40</v>
      </c>
      <c r="B28" s="10">
        <v>450152</v>
      </c>
      <c r="C28" s="10"/>
    </row>
    <row r="29" spans="1:3" ht="12">
      <c r="A29" s="27" t="s">
        <v>41</v>
      </c>
      <c r="B29" s="10">
        <v>-595</v>
      </c>
      <c r="C29" s="38">
        <v>110952</v>
      </c>
    </row>
    <row r="30" spans="1:3" ht="12">
      <c r="A30" s="28" t="s">
        <v>42</v>
      </c>
      <c r="B30" s="10"/>
      <c r="C30" s="38"/>
    </row>
    <row r="31" spans="1:3" ht="12">
      <c r="A31" s="29" t="s">
        <v>43</v>
      </c>
      <c r="B31" s="11"/>
      <c r="C31" s="11">
        <f>C32+C38</f>
        <v>81580</v>
      </c>
    </row>
    <row r="32" spans="1:3" ht="12">
      <c r="A32" s="21" t="s">
        <v>4</v>
      </c>
      <c r="B32" s="11">
        <f>B33+B34</f>
        <v>30177</v>
      </c>
      <c r="C32" s="11">
        <f>C33+C34</f>
        <v>49701</v>
      </c>
    </row>
    <row r="33" spans="1:3" ht="12.75">
      <c r="A33" s="30" t="s">
        <v>45</v>
      </c>
      <c r="B33" s="10">
        <v>48597</v>
      </c>
      <c r="C33" s="38">
        <v>96184</v>
      </c>
    </row>
    <row r="34" spans="1:3" ht="12.75">
      <c r="A34" s="31" t="s">
        <v>44</v>
      </c>
      <c r="B34" s="10">
        <v>-18420</v>
      </c>
      <c r="C34" s="38">
        <v>-46483</v>
      </c>
    </row>
    <row r="35" spans="1:3" ht="12.75">
      <c r="A35" s="32" t="s">
        <v>46</v>
      </c>
      <c r="B35" s="11"/>
      <c r="C35" s="11"/>
    </row>
    <row r="36" spans="1:3" ht="12.75">
      <c r="A36" s="30" t="s">
        <v>45</v>
      </c>
      <c r="B36" s="10"/>
      <c r="C36" s="10"/>
    </row>
    <row r="37" spans="1:3" ht="12.75">
      <c r="A37" s="31" t="s">
        <v>44</v>
      </c>
      <c r="B37" s="10"/>
      <c r="C37" s="10"/>
    </row>
    <row r="38" spans="1:3" ht="12.75">
      <c r="A38" s="32" t="s">
        <v>16</v>
      </c>
      <c r="B38" s="11">
        <f>B39+B40</f>
        <v>44602</v>
      </c>
      <c r="C38" s="11">
        <f>C39+C40</f>
        <v>31879</v>
      </c>
    </row>
    <row r="39" spans="1:4" ht="12.75">
      <c r="A39" s="30" t="s">
        <v>45</v>
      </c>
      <c r="B39" s="10">
        <v>96297</v>
      </c>
      <c r="C39" s="38">
        <v>48596</v>
      </c>
      <c r="D39" s="36"/>
    </row>
    <row r="40" spans="1:4" ht="12.75">
      <c r="A40" s="31" t="s">
        <v>44</v>
      </c>
      <c r="B40" s="10">
        <v>-51695</v>
      </c>
      <c r="C40" s="38">
        <v>-16717</v>
      </c>
      <c r="D40" s="37"/>
    </row>
    <row r="41" spans="1:3" ht="12.75">
      <c r="A41" s="32" t="s">
        <v>47</v>
      </c>
      <c r="B41" s="11"/>
      <c r="C41" s="11"/>
    </row>
    <row r="42" spans="1:3" ht="12">
      <c r="A42" s="21" t="s">
        <v>48</v>
      </c>
      <c r="B42" s="11"/>
      <c r="C42" s="11"/>
    </row>
    <row r="43" spans="1:3" ht="12">
      <c r="A43" s="22" t="s">
        <v>49</v>
      </c>
      <c r="B43" s="10"/>
      <c r="C43" s="10"/>
    </row>
    <row r="44" spans="1:3" ht="12">
      <c r="A44" s="22" t="s">
        <v>50</v>
      </c>
      <c r="B44" s="10"/>
      <c r="C44" s="15"/>
    </row>
    <row r="45" spans="1:3" ht="12">
      <c r="A45" s="21" t="s">
        <v>51</v>
      </c>
      <c r="B45" s="11">
        <f>B46+B47+B48+B49+B50</f>
        <v>1440972</v>
      </c>
      <c r="C45" s="11">
        <f>C46+C47+C48+C49+C50</f>
        <v>1324703</v>
      </c>
    </row>
    <row r="46" spans="1:3" ht="12">
      <c r="A46" s="22" t="s">
        <v>52</v>
      </c>
      <c r="B46" s="10">
        <v>1055472</v>
      </c>
      <c r="C46" s="38">
        <v>1020300</v>
      </c>
    </row>
    <row r="47" spans="1:3" ht="12">
      <c r="A47" s="22" t="s">
        <v>53</v>
      </c>
      <c r="B47" s="15">
        <v>678630</v>
      </c>
      <c r="C47" s="38">
        <v>611436</v>
      </c>
    </row>
    <row r="48" spans="1:3" ht="12">
      <c r="A48" s="22" t="s">
        <v>54</v>
      </c>
      <c r="B48" s="10"/>
      <c r="C48" s="10"/>
    </row>
    <row r="49" spans="1:3" ht="12">
      <c r="A49" s="22" t="s">
        <v>55</v>
      </c>
      <c r="B49" s="10">
        <v>29709</v>
      </c>
      <c r="C49" s="38">
        <v>19925</v>
      </c>
    </row>
    <row r="50" spans="1:3" ht="12">
      <c r="A50" s="22" t="s">
        <v>56</v>
      </c>
      <c r="B50" s="10">
        <v>-322839</v>
      </c>
      <c r="C50" s="38">
        <v>-326958</v>
      </c>
    </row>
    <row r="51" spans="1:3" ht="12">
      <c r="A51" s="29" t="s">
        <v>5</v>
      </c>
      <c r="B51" s="11">
        <v>19728562</v>
      </c>
      <c r="C51" s="39">
        <v>20057008</v>
      </c>
    </row>
    <row r="52" spans="1:3" ht="12">
      <c r="A52" s="29" t="s">
        <v>6</v>
      </c>
      <c r="B52" s="11"/>
      <c r="C52" s="11"/>
    </row>
    <row r="53" spans="1:3" ht="12">
      <c r="A53" s="29" t="s">
        <v>61</v>
      </c>
      <c r="B53" s="11"/>
      <c r="C53" s="11"/>
    </row>
    <row r="54" spans="1:3" ht="12">
      <c r="A54" s="29" t="s">
        <v>57</v>
      </c>
      <c r="B54" s="11"/>
      <c r="C54" s="11"/>
    </row>
    <row r="55" spans="1:3" ht="12">
      <c r="A55" s="29" t="s">
        <v>58</v>
      </c>
      <c r="B55" s="11">
        <f>B56+B57</f>
        <v>8007700</v>
      </c>
      <c r="C55" s="11">
        <f>C56+C57</f>
        <v>6890380</v>
      </c>
    </row>
    <row r="56" spans="1:3" ht="12">
      <c r="A56" s="22" t="s">
        <v>59</v>
      </c>
      <c r="B56" s="10">
        <v>1220000</v>
      </c>
      <c r="C56" s="38">
        <v>1340000</v>
      </c>
    </row>
    <row r="57" spans="1:3" ht="12">
      <c r="A57" s="4" t="s">
        <v>60</v>
      </c>
      <c r="B57" s="10">
        <v>6787700</v>
      </c>
      <c r="C57" s="38">
        <v>5550380</v>
      </c>
    </row>
    <row r="58" spans="1:3" ht="12">
      <c r="A58" s="29" t="s">
        <v>62</v>
      </c>
      <c r="B58" s="11">
        <v>3335315</v>
      </c>
      <c r="C58" s="38">
        <v>3324328</v>
      </c>
    </row>
    <row r="59" spans="1:3" ht="12">
      <c r="A59" s="21" t="s">
        <v>63</v>
      </c>
      <c r="B59" s="11"/>
      <c r="C59" s="11"/>
    </row>
    <row r="60" spans="1:3" ht="12">
      <c r="A60" s="21" t="s">
        <v>64</v>
      </c>
      <c r="B60" s="15">
        <v>4797641</v>
      </c>
      <c r="C60" s="38">
        <v>6286876</v>
      </c>
    </row>
    <row r="61" spans="1:3" ht="12">
      <c r="A61" s="29" t="s">
        <v>65</v>
      </c>
      <c r="B61" s="15"/>
      <c r="C61" s="15"/>
    </row>
    <row r="62" spans="1:3" ht="12">
      <c r="A62" s="29" t="s">
        <v>66</v>
      </c>
      <c r="B62" s="11">
        <f>B63+B64+B65+B66</f>
        <v>301909</v>
      </c>
      <c r="C62" s="11">
        <f>C63+C64+C65+C66</f>
        <v>323739</v>
      </c>
    </row>
    <row r="63" spans="1:3" ht="12">
      <c r="A63" s="33" t="s">
        <v>67</v>
      </c>
      <c r="B63" s="15">
        <v>209310</v>
      </c>
      <c r="C63" s="38">
        <v>215107</v>
      </c>
    </row>
    <row r="64" spans="1:3" ht="12">
      <c r="A64" s="22" t="s">
        <v>68</v>
      </c>
      <c r="B64" s="10"/>
      <c r="C64" s="38"/>
    </row>
    <row r="65" spans="1:3" ht="12">
      <c r="A65" s="22" t="s">
        <v>69</v>
      </c>
      <c r="B65" s="10">
        <v>92599</v>
      </c>
      <c r="C65" s="38">
        <v>108632</v>
      </c>
    </row>
    <row r="66" spans="1:3" ht="12">
      <c r="A66" s="22" t="s">
        <v>70</v>
      </c>
      <c r="B66" s="10"/>
      <c r="C66" s="10"/>
    </row>
    <row r="67" spans="1:3" ht="12">
      <c r="A67" s="29" t="s">
        <v>71</v>
      </c>
      <c r="B67" s="11">
        <f>B68+B75+B76+B77+B78</f>
        <v>3309622</v>
      </c>
      <c r="C67" s="11">
        <f>C68+C75+C76+C77+C78</f>
        <v>3231685</v>
      </c>
    </row>
    <row r="68" spans="1:3" ht="12">
      <c r="A68" s="22" t="s">
        <v>72</v>
      </c>
      <c r="B68" s="10">
        <f>B69+B70+B71+B72+B73+B74</f>
        <v>2502328</v>
      </c>
      <c r="C68" s="10">
        <f>C69+C70+C71+C72+C73+C74</f>
        <v>2502328</v>
      </c>
    </row>
    <row r="69" spans="1:3" ht="12">
      <c r="A69" s="22" t="s">
        <v>73</v>
      </c>
      <c r="B69" s="10">
        <v>2500000</v>
      </c>
      <c r="C69" s="38">
        <v>2500000</v>
      </c>
    </row>
    <row r="70" spans="1:3" ht="12">
      <c r="A70" s="22" t="s">
        <v>74</v>
      </c>
      <c r="B70" s="38">
        <v>2328</v>
      </c>
      <c r="C70" s="38">
        <v>2328</v>
      </c>
    </row>
    <row r="71" spans="1:3" ht="12">
      <c r="A71" s="22" t="s">
        <v>75</v>
      </c>
      <c r="B71" s="10"/>
      <c r="C71" s="10"/>
    </row>
    <row r="72" spans="1:3" ht="12">
      <c r="A72" s="34" t="s">
        <v>76</v>
      </c>
      <c r="B72" s="10"/>
      <c r="C72" s="10"/>
    </row>
    <row r="73" spans="1:3" ht="12">
      <c r="A73" s="34" t="s">
        <v>77</v>
      </c>
      <c r="B73" s="10"/>
      <c r="C73" s="10"/>
    </row>
    <row r="74" spans="1:3" ht="12">
      <c r="A74" s="22" t="s">
        <v>78</v>
      </c>
      <c r="B74" s="10"/>
      <c r="C74" s="10"/>
    </row>
    <row r="75" spans="1:3" ht="12">
      <c r="A75" s="22" t="s">
        <v>79</v>
      </c>
      <c r="B75" s="38">
        <v>336569</v>
      </c>
      <c r="C75" s="38">
        <v>306033</v>
      </c>
    </row>
    <row r="76" spans="1:3" ht="12">
      <c r="A76" s="22" t="s">
        <v>80</v>
      </c>
      <c r="B76" s="10">
        <v>334</v>
      </c>
      <c r="C76" s="40"/>
    </row>
    <row r="77" spans="1:3" ht="12">
      <c r="A77" s="22" t="s">
        <v>81</v>
      </c>
      <c r="B77" s="10"/>
      <c r="C77" s="15"/>
    </row>
    <row r="78" spans="1:3" ht="12">
      <c r="A78" s="22" t="s">
        <v>82</v>
      </c>
      <c r="B78" s="38">
        <v>470391</v>
      </c>
      <c r="C78" s="38">
        <v>423324</v>
      </c>
    </row>
    <row r="79" spans="1:3" ht="12">
      <c r="A79" s="22" t="s">
        <v>83</v>
      </c>
      <c r="B79" s="10"/>
      <c r="C79" s="15"/>
    </row>
    <row r="80" spans="1:3" ht="12">
      <c r="A80" s="35" t="s">
        <v>84</v>
      </c>
      <c r="B80" s="11"/>
      <c r="C80" s="11"/>
    </row>
    <row r="81" spans="1:3" ht="12">
      <c r="A81" s="20" t="s">
        <v>7</v>
      </c>
      <c r="B81" s="39">
        <v>19752187</v>
      </c>
      <c r="C81" s="39">
        <v>20057008</v>
      </c>
    </row>
    <row r="82" spans="1:3" ht="12">
      <c r="A82" s="1" t="s">
        <v>8</v>
      </c>
      <c r="B82" s="41"/>
      <c r="C82" s="41"/>
    </row>
    <row r="83" spans="1:3" ht="12">
      <c r="A83" s="2" t="s">
        <v>9</v>
      </c>
      <c r="B83" s="5"/>
      <c r="C83" s="5"/>
    </row>
    <row r="84" spans="1:3" ht="12">
      <c r="A84" s="2" t="s">
        <v>10</v>
      </c>
      <c r="B84" s="5"/>
      <c r="C84" s="5"/>
    </row>
    <row r="85" spans="1:3" ht="12">
      <c r="A85" s="3" t="s">
        <v>12</v>
      </c>
      <c r="B85" s="5"/>
      <c r="C85" s="5"/>
    </row>
    <row r="86" spans="1:3" ht="12">
      <c r="A86" s="3" t="s">
        <v>13</v>
      </c>
      <c r="B86" s="5"/>
      <c r="C86" s="5"/>
    </row>
    <row r="87" spans="1:3" ht="12">
      <c r="A87" s="3" t="s">
        <v>11</v>
      </c>
      <c r="B87" s="5"/>
      <c r="C87" s="5"/>
    </row>
    <row r="88" ht="12">
      <c r="A88" s="2"/>
    </row>
    <row r="89" spans="1:3" ht="12">
      <c r="A89" s="46" t="s">
        <v>18</v>
      </c>
      <c r="B89" s="46"/>
      <c r="C89" s="46"/>
    </row>
    <row r="90" ht="12">
      <c r="A90" s="6"/>
    </row>
    <row r="91" spans="1:3" ht="12">
      <c r="A91" s="7" t="s">
        <v>17</v>
      </c>
      <c r="B91" s="8" t="s">
        <v>19</v>
      </c>
      <c r="C91" s="8" t="s">
        <v>20</v>
      </c>
    </row>
    <row r="92" spans="1:3" ht="12">
      <c r="A92" s="9" t="s">
        <v>85</v>
      </c>
      <c r="B92" s="10">
        <v>602322</v>
      </c>
      <c r="C92" s="10">
        <v>467424</v>
      </c>
    </row>
    <row r="93" spans="1:3" ht="12">
      <c r="A93" s="9" t="s">
        <v>86</v>
      </c>
      <c r="B93" s="10">
        <v>-375567</v>
      </c>
      <c r="C93" s="10">
        <v>-345683</v>
      </c>
    </row>
    <row r="94" spans="1:3" ht="12">
      <c r="A94" s="9" t="s">
        <v>87</v>
      </c>
      <c r="B94" s="10">
        <v>226755</v>
      </c>
      <c r="C94" s="10">
        <v>121741</v>
      </c>
    </row>
    <row r="95" spans="1:3" ht="12">
      <c r="A95" s="9" t="s">
        <v>89</v>
      </c>
      <c r="B95" s="10">
        <v>79133</v>
      </c>
      <c r="C95" s="10">
        <v>73021</v>
      </c>
    </row>
    <row r="96" spans="1:3" ht="12">
      <c r="A96" s="9" t="s">
        <v>88</v>
      </c>
      <c r="B96" s="10">
        <v>-84748</v>
      </c>
      <c r="C96" s="10">
        <v>-5103</v>
      </c>
    </row>
    <row r="97" spans="1:3" ht="12">
      <c r="A97" s="9" t="s">
        <v>90</v>
      </c>
      <c r="B97" s="10">
        <v>-5615</v>
      </c>
      <c r="C97" s="10">
        <v>67918</v>
      </c>
    </row>
    <row r="98" spans="1:3" ht="12">
      <c r="A98" s="9" t="s">
        <v>91</v>
      </c>
      <c r="B98" s="10">
        <v>2719</v>
      </c>
      <c r="C98" s="10">
        <v>-1092</v>
      </c>
    </row>
    <row r="99" spans="1:3" ht="12">
      <c r="A99" s="9" t="s">
        <v>92</v>
      </c>
      <c r="B99" s="10"/>
      <c r="C99" s="10">
        <v>-1000</v>
      </c>
    </row>
    <row r="100" spans="1:3" ht="12">
      <c r="A100" s="9" t="s">
        <v>93</v>
      </c>
      <c r="B100" s="10">
        <v>8431</v>
      </c>
      <c r="C100" s="10">
        <v>-1478</v>
      </c>
    </row>
    <row r="101" spans="1:3" ht="12">
      <c r="A101" s="9" t="s">
        <v>94</v>
      </c>
      <c r="B101" s="10">
        <v>14611</v>
      </c>
      <c r="C101" s="10">
        <v>9640</v>
      </c>
    </row>
    <row r="102" spans="1:3" ht="12">
      <c r="A102" s="9" t="s">
        <v>95</v>
      </c>
      <c r="B102" s="10">
        <v>-466</v>
      </c>
      <c r="C102" s="10">
        <v>-38</v>
      </c>
    </row>
    <row r="103" spans="1:3" ht="12">
      <c r="A103" s="9" t="s">
        <v>96</v>
      </c>
      <c r="B103" s="10">
        <v>14145</v>
      </c>
      <c r="C103" s="10">
        <v>9602</v>
      </c>
    </row>
    <row r="104" spans="1:3" ht="12">
      <c r="A104" s="9" t="s">
        <v>97</v>
      </c>
      <c r="B104" s="10">
        <v>5668</v>
      </c>
      <c r="C104" s="10">
        <v>4917</v>
      </c>
    </row>
    <row r="105" spans="1:3" ht="12">
      <c r="A105" s="9" t="s">
        <v>98</v>
      </c>
      <c r="B105" s="10"/>
      <c r="C105" s="10"/>
    </row>
    <row r="106" spans="1:3" ht="12">
      <c r="A106" s="9" t="s">
        <v>109</v>
      </c>
      <c r="B106" s="10">
        <v>-120213</v>
      </c>
      <c r="C106" s="10">
        <v>-66138</v>
      </c>
    </row>
    <row r="107" spans="1:3" ht="12">
      <c r="A107" s="9" t="s">
        <v>99</v>
      </c>
      <c r="B107" s="43">
        <v>131890</v>
      </c>
      <c r="C107" s="10">
        <v>134470</v>
      </c>
    </row>
    <row r="108" spans="1:3" ht="12">
      <c r="A108" s="9" t="s">
        <v>100</v>
      </c>
      <c r="B108" s="10">
        <v>-49067</v>
      </c>
      <c r="C108" s="10">
        <v>-31867</v>
      </c>
    </row>
    <row r="109" spans="1:3" ht="12">
      <c r="A109" s="9" t="s">
        <v>101</v>
      </c>
      <c r="B109">
        <v>82823</v>
      </c>
      <c r="C109">
        <v>102603</v>
      </c>
    </row>
    <row r="110" spans="1:3" ht="12">
      <c r="A110" s="9" t="s">
        <v>102</v>
      </c>
      <c r="B110" s="10">
        <v>-15618</v>
      </c>
      <c r="C110" s="10">
        <v>-19827</v>
      </c>
    </row>
    <row r="111" spans="1:3" ht="12">
      <c r="A111" s="9" t="s">
        <v>103</v>
      </c>
      <c r="B111" s="10"/>
      <c r="C111" s="10"/>
    </row>
    <row r="112" spans="1:3" ht="12">
      <c r="A112" s="9" t="s">
        <v>104</v>
      </c>
      <c r="B112" s="10">
        <v>-15618</v>
      </c>
      <c r="C112" s="10">
        <v>-19827</v>
      </c>
    </row>
    <row r="113" spans="1:3" ht="12">
      <c r="A113" s="9" t="s">
        <v>105</v>
      </c>
      <c r="B113" s="10">
        <v>67205</v>
      </c>
      <c r="C113" s="10">
        <v>82776</v>
      </c>
    </row>
    <row r="114" spans="1:3" ht="12">
      <c r="A114" s="9" t="s">
        <v>106</v>
      </c>
      <c r="B114" s="10"/>
      <c r="C114" s="10"/>
    </row>
    <row r="115" spans="1:3" ht="12">
      <c r="A115" s="9" t="s">
        <v>107</v>
      </c>
      <c r="B115" s="10"/>
      <c r="C115" s="10"/>
    </row>
  </sheetData>
  <sheetProtection/>
  <mergeCells count="3">
    <mergeCell ref="A2:B2"/>
    <mergeCell ref="A89:C89"/>
    <mergeCell ref="B4:C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2019-06-11T09:08:51Z</dcterms:created>
  <dcterms:modified xsi:type="dcterms:W3CDTF">2019-10-23T02:27:07Z</dcterms:modified>
  <cp:category/>
  <cp:version/>
  <cp:contentType/>
  <cp:contentStatus/>
</cp:coreProperties>
</file>